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57"/>
  </bookViews>
  <sheets>
    <sheet name="安防" sheetId="11" r:id="rId1"/>
  </sheets>
  <definedNames>
    <definedName name="eq">#REF!</definedName>
    <definedName name="WW">#REF!</definedName>
  </definedNames>
  <calcPr calcId="144525" concurrentCalc="0"/>
</workbook>
</file>

<file path=xl/sharedStrings.xml><?xml version="1.0" encoding="utf-8"?>
<sst xmlns="http://schemas.openxmlformats.org/spreadsheetml/2006/main" count="106">
  <si>
    <t>单位工程预算汇总表</t>
  </si>
  <si>
    <t>序号</t>
  </si>
  <si>
    <t>单位工程</t>
  </si>
  <si>
    <t>金额</t>
  </si>
  <si>
    <t>备注</t>
  </si>
  <si>
    <t>一</t>
  </si>
  <si>
    <t>合计</t>
  </si>
  <si>
    <t>单项工程：</t>
  </si>
  <si>
    <t>农科院实验室安防项目</t>
  </si>
  <si>
    <t>（单位：元）</t>
  </si>
  <si>
    <t>设备材料名称</t>
  </si>
  <si>
    <t>品牌</t>
  </si>
  <si>
    <t>规格型号</t>
  </si>
  <si>
    <t>单位</t>
  </si>
  <si>
    <t>数量</t>
  </si>
  <si>
    <t>单价</t>
  </si>
  <si>
    <t>摄像机</t>
  </si>
  <si>
    <t>海康</t>
  </si>
  <si>
    <t>200万1/2.7”CMOS ICR日夜型枪式网络摄像机；支持H.265及H.264编码；最小照度：0.01 Lux @(F1.2,AGC ON), 0 Lux with IR；0.014 Lux @(F1.4,AGC ON), 0 Lux with IR；快门：1/3秒至1/100,000秒；支持电动镜头；镜头：2.7-12mm @ F1.4 水平视场角: 106°-35° ；帧率：50Hz: 25fps (1920 × 1080,1280 × 960,1280 × 720)；宽动态范围120dB；感兴趣区域：ROI支持三码流分别设置1个固定区域；存储功能：支持Micro SD/SDHC /SDXC卡(128G)断网本地存储,NAS(NFS,SMB/CIFS均支持) ；智能报警：越界侦测,区域入侵侦测,场景变更侦测,人脸侦测,虚焦侦测，音频异常侦测；物品遗留侦测,物品拾取侦测,非法停车侦测,人员聚集侦测,徘徊侦测,快速移动侦测,进入区域侦测,离开区域侦测；具有1对音频输入(Line in)/输出接口(插线式接口)、1个BNC模拟输出口、2对报警输入/输出（三极管：超过30毫安建议加继电器）接口；工作温度和湿度：-30℃~60℃,湿度小于95%(无凝结)；电源供应：DC12V±25% / PoE(802.3af) ；功耗：5.5W MAX；红外照射距离：20-30米；防护等级：IP67；防暴等级：支持IK10。</t>
  </si>
  <si>
    <t>台</t>
  </si>
  <si>
    <t>NVR</t>
  </si>
  <si>
    <t>2U标准机架式IP存储，嵌入式处理器，嵌入式软硬件设计；支持16路高清，128M带宽网络视频接入，256M网络带宽输出；支持8个SATA盘位；支持RAID 0、1、5、6、10多种RAID模式及全局热备，多重保护数据安全；支持关键视频添加标签和加锁保护、整机热备、断网续传、SMART 2.0等功能；2个千兆以太网口，充分满足网络预览、回放以及备份应用。</t>
  </si>
  <si>
    <t>硬盘</t>
  </si>
  <si>
    <t>希捷</t>
  </si>
  <si>
    <t>4T</t>
  </si>
  <si>
    <t>块</t>
  </si>
  <si>
    <t>解码器</t>
  </si>
  <si>
    <t>高清视音频解码器，采用Linux操作系统，运行稳定可靠
输出接口：支持4路HDMI和2路BNC输出，HDMI（可以转DVI-D）（奇数口）输出分辨率最高支持4K（3840*2160@30HZ）
编码格式：支持H.265、H.264、MPEG4、MJPEG等主流的编码格式；
封装格式：支持PS、RTP、TS、ES等主流的封装格式；
音频解码：支持G.722、G.711A、G.726、G.711U、MPEG2-L2、AAC音频格式的解码；
解码能力：支持4路1200W，或8路800W，或12路500W，或20路300W，或32路1080P及以下分辨率同时实时解码；
画面分割：支持1/4/6/8/9/12/16/25画面分割
网络接口：2个RJ45 10M/100M/1000Mbps自适应管理网口
2个RJ45 10M/100M/1000Mbps自适应以太网接口
16个RJ45 10M/100M自适应以太网接口
音频接口：支持4路音频输出，1路对讲输入，1路对讲输出
串行接口：一个标准232接口（RJ45）、一个标准485接口
报警接口：8路报警输入，8路报警输出</t>
  </si>
  <si>
    <t>门禁控制器</t>
  </si>
  <si>
    <t>豪恩</t>
  </si>
  <si>
    <t>32位处理器，上行TCP/IP和RS485组网，下行RS485和Wiegand读卡器双通讯接口，10万张卡和30万记录存储，自带机箱和供电电源（AC220V输入），工作电压DC 12V，功耗≤4W（不带负载）</t>
  </si>
  <si>
    <t>套</t>
  </si>
  <si>
    <t>读卡器</t>
  </si>
  <si>
    <t>虹膜读卡器</t>
  </si>
  <si>
    <t>指纹读卡器</t>
  </si>
  <si>
    <t>指纹采集器</t>
  </si>
  <si>
    <t>国产</t>
  </si>
  <si>
    <t>开门按钮</t>
  </si>
  <si>
    <t>个</t>
  </si>
  <si>
    <t>发卡器</t>
  </si>
  <si>
    <t>USB接口，工作电压DC 5V，工作电流0.2A；支持发卡：ID卡、Mifare卡号、Mifare卡扇区加密、CPU卡号、身份证序列号</t>
  </si>
  <si>
    <t>IC卡</t>
  </si>
  <si>
    <t>Mifare异形卡</t>
  </si>
  <si>
    <t>电磁锁</t>
  </si>
  <si>
    <t>磁力锁/上锁时NO输出
开锁时NC输出/最大拉力280kg静态直线拉力
锁体240x48.5x26.5mm/吸板180x38x11mm
延时不可调/适用于木门、玻璃门、金属门、防火门/国内中性
输入电压 DC12V或DC24V
工作电流  12V/500mA ; 24V/250mA
功耗     6W</t>
  </si>
  <si>
    <t>交换机</t>
  </si>
  <si>
    <t>华为</t>
  </si>
  <si>
    <t>24个10/100/1000Base-T以太网端口，4个千兆SFP，2个复用的10/100/1000Base-T以太网端口Combo
交流供电，支持RPS冗余电源，支持POE+
包转发率：66Mpps/96Mpps
交换容量：256Gbps/2.56Tbps</t>
  </si>
  <si>
    <t>网线</t>
  </si>
  <si>
    <t>TCL</t>
  </si>
  <si>
    <t>六类非屏蔽</t>
  </si>
  <si>
    <t>箱</t>
  </si>
  <si>
    <t>电源线</t>
  </si>
  <si>
    <t>帝一</t>
  </si>
  <si>
    <t>RVV4*1.0</t>
  </si>
  <si>
    <t>米</t>
  </si>
  <si>
    <t>RVV3*1.5</t>
  </si>
  <si>
    <t>RVV2*1.0</t>
  </si>
  <si>
    <t>报警主机</t>
  </si>
  <si>
    <t>艾礼安</t>
  </si>
  <si>
    <t>固话联网报警主机
包含遥控器一个，含断电备用电池一个</t>
  </si>
  <si>
    <t>红外对射</t>
  </si>
  <si>
    <t>四光束，探测距离30米，高76CM，A/B两段变频可选，外接线设计。</t>
  </si>
  <si>
    <t>对</t>
  </si>
  <si>
    <t>报警键盘</t>
  </si>
  <si>
    <t>编程控制键盘</t>
  </si>
  <si>
    <t>警号</t>
  </si>
  <si>
    <t>12V声光警号</t>
  </si>
  <si>
    <t>三监探头</t>
  </si>
  <si>
    <t>三鉴红外探测器</t>
  </si>
  <si>
    <t>网络报警主机</t>
  </si>
  <si>
    <t>ups</t>
  </si>
  <si>
    <t>科士达</t>
  </si>
  <si>
    <t>6K单进单出，后备2小时</t>
  </si>
  <si>
    <t>电视</t>
  </si>
  <si>
    <t>LG</t>
  </si>
  <si>
    <t>55寸电视，HDMI、dvi接口</t>
  </si>
  <si>
    <t>视频线</t>
  </si>
  <si>
    <t>秋叶原</t>
  </si>
  <si>
    <t>HDMI5米</t>
  </si>
  <si>
    <t>条</t>
  </si>
  <si>
    <t>控制电脑</t>
  </si>
  <si>
    <t>联想</t>
  </si>
  <si>
    <t>机柜</t>
  </si>
  <si>
    <t>图腾</t>
  </si>
  <si>
    <t>600*600*1600含2个pdu</t>
  </si>
  <si>
    <t>配线架</t>
  </si>
  <si>
    <t>一舟</t>
  </si>
  <si>
    <t>六类非屏蔽,24口满配</t>
  </si>
  <si>
    <t>理线器</t>
  </si>
  <si>
    <t>1U</t>
  </si>
  <si>
    <t>网络跳线</t>
  </si>
  <si>
    <t>2米六类非屏蔽</t>
  </si>
  <si>
    <t>BV6平方</t>
  </si>
  <si>
    <t>配电箱</t>
  </si>
  <si>
    <t>眀箱</t>
  </si>
  <si>
    <t>白钢玻璃隔断</t>
  </si>
  <si>
    <t>白钢板，12㎜防火玻璃      
铁方管骨架
地弹簧白钢门，包含运费和安装费</t>
  </si>
  <si>
    <t>PVC管</t>
  </si>
  <si>
    <t>6分</t>
  </si>
  <si>
    <t>PVC线槽</t>
  </si>
  <si>
    <t>100*50</t>
  </si>
  <si>
    <t>辅料</t>
  </si>
  <si>
    <t>项</t>
  </si>
  <si>
    <t>施工费</t>
  </si>
  <si>
    <t>合     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</si>
</sst>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&quot;\&quot;#,##0.00;[Red]&quot;\&quot;&quot;\&quot;&quot;\&quot;&quot;\&quot;&quot;\&quot;\-#,##0.00"/>
    <numFmt numFmtId="178" formatCode="_(* #,##0_);_(* \(#,##0\);_(* &quot;-&quot;_);_(@_)"/>
    <numFmt numFmtId="179" formatCode="&quot;开&quot;;&quot;开&quot;;&quot;关&quot;"/>
    <numFmt numFmtId="180" formatCode="###,###,###"/>
    <numFmt numFmtId="181" formatCode="_ \¥* #,##0.00_ ;_ \¥* \-#,##0.00_ ;_ \¥* &quot;-&quot;??_ ;_ @_ "/>
    <numFmt numFmtId="182" formatCode="0.00_ "/>
  </numFmts>
  <fonts count="6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24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Times New Roman"/>
      <charset val="134"/>
    </font>
    <font>
      <sz val="1"/>
      <color indexed="8"/>
      <name val="Courier"/>
      <charset val="134"/>
    </font>
    <font>
      <sz val="10"/>
      <name val="Arial"/>
      <charset val="134"/>
    </font>
    <font>
      <sz val="12"/>
      <name val="Tms Rmn"/>
      <charset val="134"/>
    </font>
    <font>
      <sz val="11"/>
      <name val="µ¸¿ò"/>
      <charset val="134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7"/>
      <name val="Small Fonts"/>
      <charset val="134"/>
    </font>
    <font>
      <b/>
      <sz val="11"/>
      <color indexed="56"/>
      <name val="宋体"/>
      <charset val="134"/>
    </font>
    <font>
      <sz val="10"/>
      <name val="BERNHARD"/>
      <charset val="134"/>
    </font>
    <font>
      <sz val="12"/>
      <name val="¹ÙÅÁÃ¼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u/>
      <sz val="10"/>
      <color indexed="36"/>
      <name val="Arial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2"/>
      <name val="Helv"/>
      <charset val="134"/>
    </font>
    <font>
      <sz val="11"/>
      <color indexed="20"/>
      <name val="宋体"/>
      <charset val="134"/>
    </font>
    <font>
      <sz val="8"/>
      <name val="Arial"/>
      <charset val="134"/>
    </font>
    <font>
      <b/>
      <sz val="11"/>
      <color indexed="9"/>
      <name val="宋体"/>
      <charset val="134"/>
    </font>
    <font>
      <b/>
      <sz val="12"/>
      <name val="Arial"/>
      <charset val="134"/>
    </font>
    <font>
      <b/>
      <sz val="1"/>
      <color indexed="8"/>
      <name val="Courier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8"/>
      <name val="Helv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u/>
      <sz val="10"/>
      <color indexed="12"/>
      <name val="Arial"/>
      <charset val="134"/>
    </font>
    <font>
      <b/>
      <sz val="11"/>
      <name val="Helv"/>
      <charset val="134"/>
    </font>
    <font>
      <sz val="14"/>
      <name val="AngsanaUPC"/>
      <charset val="134"/>
    </font>
    <font>
      <b/>
      <sz val="15"/>
      <color indexed="56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</borders>
  <cellStyleXfs count="19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2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0" borderId="0"/>
    <xf numFmtId="41" fontId="14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37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4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0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0" fillId="0" borderId="0"/>
    <xf numFmtId="0" fontId="16" fillId="12" borderId="9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17" fillId="2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1" fillId="37" borderId="1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0" borderId="0">
      <protection locked="0"/>
    </xf>
    <xf numFmtId="0" fontId="17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6" fillId="0" borderId="0">
      <protection locked="0"/>
    </xf>
    <xf numFmtId="0" fontId="47" fillId="5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2" fillId="0" borderId="0"/>
    <xf numFmtId="0" fontId="12" fillId="0" borderId="0"/>
    <xf numFmtId="37" fontId="42" fillId="0" borderId="0"/>
    <xf numFmtId="0" fontId="27" fillId="40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6" fillId="0" borderId="0">
      <protection locked="0"/>
    </xf>
    <xf numFmtId="0" fontId="27" fillId="41" borderId="0" applyNumberFormat="0" applyBorder="0" applyAlignment="0" applyProtection="0">
      <alignment vertical="center"/>
    </xf>
    <xf numFmtId="0" fontId="0" fillId="0" borderId="0"/>
    <xf numFmtId="0" fontId="27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5" fillId="0" borderId="0"/>
    <xf numFmtId="0" fontId="43" fillId="0" borderId="0" applyNumberFormat="0" applyFill="0" applyBorder="0" applyAlignment="0" applyProtection="0">
      <alignment vertical="center"/>
    </xf>
    <xf numFmtId="179" fontId="0" fillId="0" borderId="0" applyFill="0" applyBorder="0" applyAlignment="0"/>
    <xf numFmtId="177" fontId="35" fillId="0" borderId="0"/>
    <xf numFmtId="177" fontId="35" fillId="0" borderId="0"/>
    <xf numFmtId="177" fontId="35" fillId="0" borderId="0"/>
    <xf numFmtId="177" fontId="35" fillId="0" borderId="0"/>
    <xf numFmtId="177" fontId="35" fillId="0" borderId="0"/>
    <xf numFmtId="0" fontId="32" fillId="0" borderId="13" applyNumberFormat="0" applyFill="0" applyAlignment="0" applyProtection="0">
      <alignment vertical="center"/>
    </xf>
    <xf numFmtId="177" fontId="35" fillId="0" borderId="0"/>
    <xf numFmtId="177" fontId="35" fillId="0" borderId="0"/>
    <xf numFmtId="177" fontId="35" fillId="0" borderId="0"/>
    <xf numFmtId="178" fontId="37" fillId="0" borderId="0" applyFont="0" applyFill="0" applyBorder="0" applyAlignment="0" applyProtection="0"/>
    <xf numFmtId="0" fontId="44" fillId="0" borderId="0"/>
    <xf numFmtId="0" fontId="46" fillId="0" borderId="0"/>
    <xf numFmtId="0" fontId="44" fillId="0" borderId="0"/>
    <xf numFmtId="0" fontId="46" fillId="0" borderId="0"/>
    <xf numFmtId="0" fontId="36" fillId="0" borderId="0">
      <protection locked="0"/>
    </xf>
    <xf numFmtId="0" fontId="3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3" fillId="58" borderId="2"/>
    <xf numFmtId="0" fontId="62" fillId="46" borderId="0" applyNumberFormat="0" applyBorder="0" applyAlignment="0" applyProtection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38" fontId="53" fillId="37" borderId="0" applyNumberFormat="0" applyBorder="0" applyAlignment="0" applyProtection="0"/>
    <xf numFmtId="0" fontId="50" fillId="0" borderId="18" applyNumberFormat="0" applyFill="0" applyAlignment="0" applyProtection="0">
      <alignment vertical="center"/>
    </xf>
    <xf numFmtId="0" fontId="51" fillId="0" borderId="0">
      <alignment horizontal="left"/>
    </xf>
    <xf numFmtId="0" fontId="55" fillId="0" borderId="21" applyNumberFormat="0" applyAlignment="0" applyProtection="0">
      <alignment horizontal="left" vertical="center"/>
    </xf>
    <xf numFmtId="0" fontId="55" fillId="0" borderId="22">
      <alignment horizontal="left" vertical="center"/>
    </xf>
    <xf numFmtId="10" fontId="53" fillId="56" borderId="2" applyNumberFormat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4" fillId="0" borderId="25"/>
    <xf numFmtId="0" fontId="0" fillId="0" borderId="0" applyFont="0" applyFill="0" applyBorder="0" applyAlignment="0" applyProtection="0"/>
    <xf numFmtId="0" fontId="36" fillId="0" borderId="0">
      <protection locked="0"/>
    </xf>
    <xf numFmtId="180" fontId="35" fillId="0" borderId="0"/>
    <xf numFmtId="0" fontId="37" fillId="0" borderId="0"/>
    <xf numFmtId="0" fontId="53" fillId="0" borderId="0">
      <alignment horizontal="left" vertical="center" wrapText="1"/>
    </xf>
    <xf numFmtId="10" fontId="37" fillId="0" borderId="0" applyFont="0" applyFill="0" applyBorder="0" applyAlignment="0" applyProtection="0"/>
    <xf numFmtId="0" fontId="36" fillId="0" borderId="0">
      <protection locked="0"/>
    </xf>
    <xf numFmtId="0" fontId="53" fillId="37" borderId="2"/>
    <xf numFmtId="0" fontId="12" fillId="0" borderId="0"/>
    <xf numFmtId="38" fontId="60" fillId="0" borderId="0"/>
    <xf numFmtId="0" fontId="64" fillId="0" borderId="0"/>
    <xf numFmtId="0" fontId="36" fillId="0" borderId="24">
      <protection locked="0"/>
    </xf>
    <xf numFmtId="0" fontId="65" fillId="0" borderId="0"/>
    <xf numFmtId="0" fontId="66" fillId="0" borderId="2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56" borderId="1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/>
    <xf numFmtId="0" fontId="48" fillId="0" borderId="0" applyNumberFormat="0" applyFill="0" applyBorder="0" applyAlignment="0" applyProtection="0">
      <alignment vertical="top"/>
      <protection locked="0"/>
    </xf>
    <xf numFmtId="4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54" fillId="57" borderId="20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0" fillId="0" borderId="0"/>
    <xf numFmtId="0" fontId="12" fillId="0" borderId="0" applyFont="0" applyFill="0" applyBorder="0" applyAlignment="0" applyProtection="0"/>
    <xf numFmtId="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3" fillId="53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58" fillId="44" borderId="14" applyNumberFormat="0" applyAlignment="0" applyProtection="0">
      <alignment vertical="center"/>
    </xf>
    <xf numFmtId="0" fontId="46" fillId="0" borderId="0"/>
    <xf numFmtId="0" fontId="46" fillId="0" borderId="0"/>
  </cellStyleXfs>
  <cellXfs count="56">
    <xf numFmtId="0" fontId="0" fillId="0" borderId="0" xfId="0"/>
    <xf numFmtId="0" fontId="0" fillId="2" borderId="0" xfId="165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181" fontId="0" fillId="2" borderId="0" xfId="0" applyNumberFormat="1" applyFont="1" applyFill="1" applyAlignment="1">
      <alignment vertical="center"/>
    </xf>
    <xf numFmtId="0" fontId="3" fillId="2" borderId="1" xfId="165" applyFont="1" applyFill="1" applyBorder="1" applyAlignment="1">
      <alignment horizontal="center" vertical="center"/>
    </xf>
    <xf numFmtId="0" fontId="4" fillId="2" borderId="2" xfId="165" applyFont="1" applyFill="1" applyBorder="1" applyAlignment="1">
      <alignment horizontal="center" vertical="center"/>
    </xf>
    <xf numFmtId="181" fontId="4" fillId="2" borderId="3" xfId="165" applyNumberFormat="1" applyFont="1" applyFill="1" applyBorder="1" applyAlignment="1">
      <alignment horizontal="center" vertical="center"/>
    </xf>
    <xf numFmtId="181" fontId="4" fillId="2" borderId="4" xfId="165" applyNumberFormat="1" applyFont="1" applyFill="1" applyBorder="1" applyAlignment="1">
      <alignment horizontal="center" vertical="center"/>
    </xf>
    <xf numFmtId="0" fontId="0" fillId="2" borderId="2" xfId="165" applyFont="1" applyFill="1" applyBorder="1" applyAlignment="1">
      <alignment horizontal="center" vertical="center"/>
    </xf>
    <xf numFmtId="181" fontId="4" fillId="2" borderId="2" xfId="165" applyNumberFormat="1" applyFont="1" applyFill="1" applyBorder="1" applyAlignment="1">
      <alignment horizontal="right" vertical="center"/>
    </xf>
    <xf numFmtId="0" fontId="0" fillId="2" borderId="0" xfId="165" applyFont="1" applyFill="1" applyAlignment="1">
      <alignment vertical="center" wrapText="1"/>
    </xf>
    <xf numFmtId="0" fontId="0" fillId="2" borderId="0" xfId="165" applyFont="1" applyFill="1" applyAlignment="1">
      <alignment horizontal="center" vertical="center"/>
    </xf>
    <xf numFmtId="181" fontId="0" fillId="2" borderId="0" xfId="165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vertical="center"/>
    </xf>
    <xf numFmtId="181" fontId="1" fillId="2" borderId="2" xfId="166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182" fontId="8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82" fontId="1" fillId="3" borderId="2" xfId="0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181" fontId="1" fillId="3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82" fontId="9" fillId="2" borderId="2" xfId="0" applyNumberFormat="1" applyFont="1" applyFill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81" fontId="2" fillId="2" borderId="2" xfId="0" applyNumberFormat="1" applyFont="1" applyFill="1" applyBorder="1" applyAlignment="1">
      <alignment vertical="center"/>
    </xf>
    <xf numFmtId="181" fontId="2" fillId="2" borderId="2" xfId="166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 wrapText="1"/>
    </xf>
    <xf numFmtId="182" fontId="7" fillId="3" borderId="2" xfId="0" applyNumberFormat="1" applyFont="1" applyFill="1" applyBorder="1" applyAlignment="1">
      <alignment horizontal="center" vertical="center" wrapText="1"/>
    </xf>
    <xf numFmtId="181" fontId="1" fillId="3" borderId="2" xfId="166" applyNumberFormat="1" applyFont="1" applyFill="1" applyBorder="1" applyAlignment="1">
      <alignment horizontal="right" vertical="center"/>
    </xf>
    <xf numFmtId="0" fontId="1" fillId="2" borderId="3" xfId="167" applyFont="1" applyFill="1" applyBorder="1" applyAlignment="1">
      <alignment horizontal="center" vertical="center"/>
    </xf>
    <xf numFmtId="0" fontId="1" fillId="2" borderId="4" xfId="167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" fillId="2" borderId="2" xfId="166" applyFont="1" applyFill="1" applyBorder="1" applyAlignment="1">
      <alignment horizontal="center" vertical="center"/>
    </xf>
    <xf numFmtId="0" fontId="1" fillId="3" borderId="2" xfId="166" applyFont="1" applyFill="1" applyBorder="1" applyAlignment="1">
      <alignment horizontal="center" vertical="center"/>
    </xf>
    <xf numFmtId="0" fontId="2" fillId="2" borderId="2" xfId="16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</cellXfs>
  <cellStyles count="190">
    <cellStyle name="常规" xfId="0" builtinId="0"/>
    <cellStyle name="货币[0]" xfId="1" builtinId="7"/>
    <cellStyle name="千分位_laroux" xfId="2"/>
    <cellStyle name="20% - 强调文字颜色 1 2" xfId="3"/>
    <cellStyle name="20% - 强调文字颜色 3" xfId="4" builtinId="38"/>
    <cellStyle name="输入" xfId="5" builtinId="20"/>
    <cellStyle name="货币" xfId="6" builtinId="4"/>
    <cellStyle name="Normalny_Arkusz1" xfId="7"/>
    <cellStyle name="千位分隔[0]" xfId="8" builtinId="6"/>
    <cellStyle name="40% - 强调文字颜色 3" xfId="9" builtinId="39"/>
    <cellStyle name="计算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_ET_STYLE_NoName_00_" xfId="24"/>
    <cellStyle name="解释性文本" xfId="25" builtinId="53"/>
    <cellStyle name="标题 1" xfId="26" builtinId="16"/>
    <cellStyle name="标题 2" xfId="27" builtinId="17"/>
    <cellStyle name="0,0_x000d__x000a_NA_x000d__x000a_" xfId="28"/>
    <cellStyle name="60% - 强调文字颜色 1" xfId="29" builtinId="32"/>
    <cellStyle name="标题 3" xfId="30" builtinId="18"/>
    <cellStyle name="输出" xfId="31" builtinId="21"/>
    <cellStyle name="Moneda [0]_10 AVERIAS MASIVAS + ANT" xfId="32"/>
    <cellStyle name="60% - 强调文字颜色 4" xfId="33" builtinId="44"/>
    <cellStyle name="计算" xfId="34" builtinId="22"/>
    <cellStyle name="?? 2" xfId="35"/>
    <cellStyle name="检查单元格" xfId="36" builtinId="23"/>
    <cellStyle name="40% - 强调文字颜色 4 2" xfId="37"/>
    <cellStyle name="强调文字颜色 2" xfId="38" builtinId="33"/>
    <cellStyle name="Currency [0]" xfId="39"/>
    <cellStyle name="20% - 强调文字颜色 6" xfId="40" builtinId="50"/>
    <cellStyle name="链接单元格" xfId="41" builtinId="24"/>
    <cellStyle name="Body" xfId="42"/>
    <cellStyle name="40% - 强调文字颜色 1 2" xfId="43"/>
    <cellStyle name="汇总" xfId="44" builtinId="25"/>
    <cellStyle name="好" xfId="45" builtinId="26"/>
    <cellStyle name="40% - 强调文字颜色 2 2" xfId="46"/>
    <cellStyle name="适中" xfId="47" builtinId="28"/>
    <cellStyle name="20% - 强调文字颜色 5" xfId="48" builtinId="46"/>
    <cellStyle name="常规 8 2" xfId="49"/>
    <cellStyle name="强调文字颜色 1" xfId="50" builtinId="29"/>
    <cellStyle name="20% - 强调文字颜色 1" xfId="51" builtinId="30"/>
    <cellStyle name="40% - 强调文字颜色 1" xfId="52" builtinId="31"/>
    <cellStyle name="输出 2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F2" xfId="61"/>
    <cellStyle name="40% - 强调文字颜色 5" xfId="62" builtinId="47"/>
    <cellStyle name="60% - 强调文字颜色 5" xfId="63" builtinId="48"/>
    <cellStyle name="强调文字颜色 6" xfId="64" builtinId="49"/>
    <cellStyle name="F3" xfId="65"/>
    <cellStyle name="适中 2" xfId="66"/>
    <cellStyle name="40% - 强调文字颜色 6" xfId="67" builtinId="51"/>
    <cellStyle name="60% - 强调文字颜色 6" xfId="68" builtinId="52"/>
    <cellStyle name="40% - 强调文字颜色 5 2" xfId="69"/>
    <cellStyle name="_Cover" xfId="70"/>
    <cellStyle name="_L2-Summary by Element" xfId="71"/>
    <cellStyle name="no dec" xfId="72"/>
    <cellStyle name="20% - 强调文字颜色 2 2" xfId="73"/>
    <cellStyle name="20% - 强调文字颜色 3 2" xfId="74"/>
    <cellStyle name="F8" xfId="75"/>
    <cellStyle name="20% - 强调文字颜色 4 2" xfId="76"/>
    <cellStyle name="常规 3" xfId="77"/>
    <cellStyle name="20% - 强调文字颜色 5 2" xfId="78"/>
    <cellStyle name="20% - 强调文字颜色 6 2" xfId="79"/>
    <cellStyle name="40% - 强调文字颜色 3 2" xfId="80"/>
    <cellStyle name="40% - 强调文字颜色 6 2" xfId="81"/>
    <cellStyle name="60% - 强调文字颜色 1 2" xfId="82"/>
    <cellStyle name="60% - 强调文字颜色 2 2" xfId="83"/>
    <cellStyle name="常规 5" xfId="84"/>
    <cellStyle name="60% - 强调文字颜色 3 2" xfId="85"/>
    <cellStyle name="60% - 强调文字颜色 4 2" xfId="86"/>
    <cellStyle name="60% - 强调文字颜色 5 2" xfId="87"/>
    <cellStyle name="60% - 强调文字颜色 6 2" xfId="88"/>
    <cellStyle name="ÅëÈ­ [0]_laroux" xfId="89"/>
    <cellStyle name="ÅëÈ­_laroux" xfId="90"/>
    <cellStyle name="ÄÞ¸¶ [0]_laroux" xfId="91"/>
    <cellStyle name="ÄÞ¸¶_laroux" xfId="92"/>
    <cellStyle name="Ç¥ÁØ_ÀÎÀç°³¹ß¿ø" xfId="93"/>
    <cellStyle name="标题 4 2" xfId="94"/>
    <cellStyle name="Calc Currency (0)" xfId="95"/>
    <cellStyle name="Comma  - Style1" xfId="96"/>
    <cellStyle name="Comma  - Style2" xfId="97"/>
    <cellStyle name="Comma  - Style3" xfId="98"/>
    <cellStyle name="Comma  - Style4" xfId="99"/>
    <cellStyle name="Comma  - Style5" xfId="100"/>
    <cellStyle name="汇总 2" xfId="101"/>
    <cellStyle name="Comma  - Style6" xfId="102"/>
    <cellStyle name="Comma  - Style7" xfId="103"/>
    <cellStyle name="Comma  - Style8" xfId="104"/>
    <cellStyle name="Comma [0]" xfId="105"/>
    <cellStyle name="Comma0 - Modelo1" xfId="106"/>
    <cellStyle name="Comma0 - Style1" xfId="107"/>
    <cellStyle name="Comma1 - Modelo2" xfId="108"/>
    <cellStyle name="Comma1 - Style2" xfId="109"/>
    <cellStyle name="Dia" xfId="110"/>
    <cellStyle name="F4" xfId="111"/>
    <cellStyle name="Encabez1" xfId="112"/>
    <cellStyle name="Encabez2" xfId="113"/>
    <cellStyle name="entry box" xfId="114"/>
    <cellStyle name="好 2" xfId="115"/>
    <cellStyle name="F5" xfId="116"/>
    <cellStyle name="F6" xfId="117"/>
    <cellStyle name="F7" xfId="118"/>
    <cellStyle name="Fijo" xfId="119"/>
    <cellStyle name="Financiero" xfId="120"/>
    <cellStyle name="Grey" xfId="121"/>
    <cellStyle name="标题 2 2" xfId="122"/>
    <cellStyle name="HEADER" xfId="123"/>
    <cellStyle name="Header1" xfId="124"/>
    <cellStyle name="Header2" xfId="125"/>
    <cellStyle name="Input [yellow]" xfId="126"/>
    <cellStyle name="Millares [0]_10 AVERIAS MASIVAS + ANT" xfId="127"/>
    <cellStyle name="Millares_10 AVERIAS MASIVAS + ANT" xfId="128"/>
    <cellStyle name="Model" xfId="129"/>
    <cellStyle name="Moneda_10 AVERIAS MASIVAS + ANT" xfId="130"/>
    <cellStyle name="Monetario" xfId="131"/>
    <cellStyle name="Normal - Style1" xfId="132"/>
    <cellStyle name="Normal_08 final FRS schedule" xfId="133"/>
    <cellStyle name="Note" xfId="134"/>
    <cellStyle name="Percent [2]" xfId="135"/>
    <cellStyle name="Porcentaje" xfId="136"/>
    <cellStyle name="Prefilled" xfId="137"/>
    <cellStyle name="样式 1" xfId="138"/>
    <cellStyle name="RM" xfId="139"/>
    <cellStyle name="subhead" xfId="140"/>
    <cellStyle name="Total" xfId="141"/>
    <cellStyle name="ปกติ_11wq42" xfId="142"/>
    <cellStyle name="标题 1 2" xfId="143"/>
    <cellStyle name="标题 3 2" xfId="144"/>
    <cellStyle name="标题 5" xfId="145"/>
    <cellStyle name="差 2" xfId="146"/>
    <cellStyle name="常规 10" xfId="147"/>
    <cellStyle name="常规 10 3 2" xfId="148"/>
    <cellStyle name="常规 11" xfId="149"/>
    <cellStyle name="常规 2" xfId="150"/>
    <cellStyle name="常规 2 2" xfId="151"/>
    <cellStyle name="常规 2 2 2" xfId="152"/>
    <cellStyle name="超级链接_PERSONAL" xfId="153"/>
    <cellStyle name="常规 2 3" xfId="154"/>
    <cellStyle name="常规 3 2" xfId="155"/>
    <cellStyle name="常规 4" xfId="156"/>
    <cellStyle name="常规 4 2" xfId="157"/>
    <cellStyle name="常规 6 2" xfId="158"/>
    <cellStyle name="注释 2" xfId="159"/>
    <cellStyle name="常规 7" xfId="160"/>
    <cellStyle name="常规 7 2" xfId="161"/>
    <cellStyle name="常规 8" xfId="162"/>
    <cellStyle name="常规 9" xfId="163"/>
    <cellStyle name="常规 9 2" xfId="164"/>
    <cellStyle name="常规_001项目预算表（含成本报价）2009-07-2111111" xfId="165"/>
    <cellStyle name="常规_JC-SJ-05工程预算表" xfId="166"/>
    <cellStyle name="常规_Sheet1" xfId="167"/>
    <cellStyle name="后继超级链接_PERSONAL" xfId="168"/>
    <cellStyle name="货币 2" xfId="169"/>
    <cellStyle name="千位_Evaluate" xfId="170"/>
    <cellStyle name="货币 2 2" xfId="171"/>
    <cellStyle name="检查单元格 2" xfId="172"/>
    <cellStyle name="解释性文本 2" xfId="173"/>
    <cellStyle name="警告文本 2" xfId="174"/>
    <cellStyle name="链接单元格 2" xfId="175"/>
    <cellStyle name="普通_laroux" xfId="176"/>
    <cellStyle name="千分位[0]_laroux" xfId="177"/>
    <cellStyle name="千位[0]_Evaluate" xfId="178"/>
    <cellStyle name="千位分隔 2" xfId="179"/>
    <cellStyle name="千位分隔 2 2" xfId="180"/>
    <cellStyle name="强调文字颜色 1 2" xfId="181"/>
    <cellStyle name="强调文字颜色 2 2" xfId="182"/>
    <cellStyle name="强调文字颜色 3 2" xfId="183"/>
    <cellStyle name="强调文字颜色 4 2" xfId="184"/>
    <cellStyle name="强调文字颜色 5 2" xfId="185"/>
    <cellStyle name="强调文字颜色 6 2" xfId="186"/>
    <cellStyle name="输入 2" xfId="187"/>
    <cellStyle name="样式 1 2" xfId="188"/>
    <cellStyle name="样式 1 3" xfId="1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13" workbookViewId="0">
      <selection activeCell="G9" sqref="G9:H47"/>
    </sheetView>
  </sheetViews>
  <sheetFormatPr defaultColWidth="9" defaultRowHeight="14.25"/>
  <cols>
    <col min="1" max="1" width="8.75" style="5" customWidth="1"/>
    <col min="2" max="2" width="13.875" style="6" customWidth="1"/>
    <col min="3" max="3" width="8" style="7" customWidth="1"/>
    <col min="4" max="4" width="46.5" style="5" customWidth="1"/>
    <col min="5" max="6" width="5.5" style="5" customWidth="1"/>
    <col min="7" max="7" width="12.25" style="8" customWidth="1"/>
    <col min="8" max="8" width="13.125" style="8" customWidth="1"/>
    <col min="9" max="9" width="8.125" style="5" customWidth="1"/>
    <col min="10" max="16384" width="9" style="5"/>
  </cols>
  <sheetData>
    <row r="1" s="1" customFormat="1" ht="31.5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spans="1:9">
      <c r="A2" s="10" t="s">
        <v>1</v>
      </c>
      <c r="B2" s="10"/>
      <c r="C2" s="10" t="s">
        <v>2</v>
      </c>
      <c r="D2" s="10"/>
      <c r="E2" s="10"/>
      <c r="F2" s="10"/>
      <c r="G2" s="11" t="s">
        <v>3</v>
      </c>
      <c r="H2" s="12"/>
      <c r="I2" s="10" t="s">
        <v>4</v>
      </c>
    </row>
    <row r="3" s="1" customFormat="1" spans="1:9">
      <c r="A3" s="10" t="s">
        <v>5</v>
      </c>
      <c r="B3" s="10"/>
      <c r="C3" s="13" t="str">
        <f>C7</f>
        <v>农科院实验室安防项目</v>
      </c>
      <c r="D3" s="13"/>
      <c r="E3" s="13"/>
      <c r="F3" s="13"/>
      <c r="G3" s="14">
        <f>H47</f>
        <v>0</v>
      </c>
      <c r="H3" s="14"/>
      <c r="I3" s="10"/>
    </row>
    <row r="4" s="1" customFormat="1" spans="1:9">
      <c r="A4" s="10"/>
      <c r="B4" s="10"/>
      <c r="C4" s="13"/>
      <c r="D4" s="13"/>
      <c r="E4" s="13"/>
      <c r="F4" s="13"/>
      <c r="G4" s="14"/>
      <c r="H4" s="14"/>
      <c r="I4" s="10"/>
    </row>
    <row r="5" s="1" customFormat="1" spans="1:9">
      <c r="A5" s="10" t="s">
        <v>6</v>
      </c>
      <c r="B5" s="10"/>
      <c r="C5" s="13"/>
      <c r="D5" s="13"/>
      <c r="E5" s="13"/>
      <c r="F5" s="13"/>
      <c r="G5" s="14">
        <f>SUM(G3:H3)</f>
        <v>0</v>
      </c>
      <c r="H5" s="14"/>
      <c r="I5" s="10"/>
    </row>
    <row r="6" s="1" customFormat="1" spans="2:8">
      <c r="B6" s="15"/>
      <c r="C6" s="16"/>
      <c r="G6" s="17"/>
      <c r="H6" s="17"/>
    </row>
    <row r="7" ht="18.75" spans="1:9">
      <c r="A7" s="18" t="s">
        <v>7</v>
      </c>
      <c r="B7" s="18"/>
      <c r="C7" s="19" t="s">
        <v>8</v>
      </c>
      <c r="D7" s="19"/>
      <c r="E7" s="19"/>
      <c r="F7" s="19"/>
      <c r="G7" s="20" t="s">
        <v>9</v>
      </c>
      <c r="H7" s="20"/>
      <c r="I7" s="51"/>
    </row>
    <row r="8" ht="15" customHeight="1" spans="1:9">
      <c r="A8" s="21" t="s">
        <v>1</v>
      </c>
      <c r="B8" s="21" t="s">
        <v>10</v>
      </c>
      <c r="C8" s="21" t="s">
        <v>11</v>
      </c>
      <c r="D8" s="21" t="s">
        <v>12</v>
      </c>
      <c r="E8" s="21" t="s">
        <v>13</v>
      </c>
      <c r="F8" s="22" t="s">
        <v>14</v>
      </c>
      <c r="G8" s="23" t="s">
        <v>15</v>
      </c>
      <c r="H8" s="23" t="s">
        <v>3</v>
      </c>
      <c r="I8" s="22" t="s">
        <v>4</v>
      </c>
    </row>
    <row r="9" s="2" customFormat="1" ht="15" customHeight="1" spans="1:9">
      <c r="A9" s="24">
        <v>1</v>
      </c>
      <c r="B9" s="25" t="s">
        <v>16</v>
      </c>
      <c r="C9" s="26" t="s">
        <v>17</v>
      </c>
      <c r="D9" s="27" t="s">
        <v>18</v>
      </c>
      <c r="E9" s="28" t="s">
        <v>19</v>
      </c>
      <c r="F9" s="28">
        <v>9</v>
      </c>
      <c r="G9" s="29"/>
      <c r="H9" s="30"/>
      <c r="I9" s="52"/>
    </row>
    <row r="10" s="2" customFormat="1" ht="15" customHeight="1" spans="1:9">
      <c r="A10" s="24">
        <v>2</v>
      </c>
      <c r="B10" s="25" t="s">
        <v>20</v>
      </c>
      <c r="C10" s="26" t="s">
        <v>17</v>
      </c>
      <c r="D10" s="31" t="s">
        <v>21</v>
      </c>
      <c r="E10" s="28" t="s">
        <v>19</v>
      </c>
      <c r="F10" s="28">
        <v>1</v>
      </c>
      <c r="G10" s="29"/>
      <c r="H10" s="30"/>
      <c r="I10" s="52"/>
    </row>
    <row r="11" s="2" customFormat="1" ht="15" customHeight="1" spans="1:9">
      <c r="A11" s="24">
        <v>3</v>
      </c>
      <c r="B11" s="25" t="s">
        <v>22</v>
      </c>
      <c r="C11" s="32" t="s">
        <v>23</v>
      </c>
      <c r="D11" s="31" t="s">
        <v>24</v>
      </c>
      <c r="E11" s="28" t="s">
        <v>25</v>
      </c>
      <c r="F11" s="28">
        <v>8</v>
      </c>
      <c r="G11" s="29"/>
      <c r="H11" s="30"/>
      <c r="I11" s="52"/>
    </row>
    <row r="12" s="2" customFormat="1" ht="15" customHeight="1" spans="1:9">
      <c r="A12" s="24">
        <v>4</v>
      </c>
      <c r="B12" s="25" t="s">
        <v>26</v>
      </c>
      <c r="C12" s="26" t="s">
        <v>17</v>
      </c>
      <c r="D12" s="27" t="s">
        <v>27</v>
      </c>
      <c r="E12" s="28" t="s">
        <v>19</v>
      </c>
      <c r="F12" s="28">
        <v>1</v>
      </c>
      <c r="G12" s="29"/>
      <c r="H12" s="30"/>
      <c r="I12" s="52"/>
    </row>
    <row r="13" s="2" customFormat="1" ht="15" customHeight="1" spans="1:9">
      <c r="A13" s="24">
        <v>5</v>
      </c>
      <c r="B13" s="25" t="s">
        <v>28</v>
      </c>
      <c r="C13" s="26" t="s">
        <v>29</v>
      </c>
      <c r="D13" s="27" t="s">
        <v>30</v>
      </c>
      <c r="E13" s="28" t="s">
        <v>31</v>
      </c>
      <c r="F13" s="28">
        <v>2</v>
      </c>
      <c r="G13" s="29"/>
      <c r="H13" s="30"/>
      <c r="I13" s="52"/>
    </row>
    <row r="14" s="3" customFormat="1" ht="15" customHeight="1" spans="1:9">
      <c r="A14" s="24">
        <v>6</v>
      </c>
      <c r="B14" s="33" t="s">
        <v>32</v>
      </c>
      <c r="C14" s="26" t="s">
        <v>29</v>
      </c>
      <c r="D14" s="34" t="s">
        <v>33</v>
      </c>
      <c r="E14" s="35" t="s">
        <v>19</v>
      </c>
      <c r="F14" s="28">
        <v>1</v>
      </c>
      <c r="G14" s="36"/>
      <c r="H14" s="30"/>
      <c r="I14" s="53"/>
    </row>
    <row r="15" s="4" customFormat="1" ht="15" customHeight="1" spans="1:9">
      <c r="A15" s="37">
        <v>7</v>
      </c>
      <c r="B15" s="38" t="s">
        <v>32</v>
      </c>
      <c r="C15" s="39" t="s">
        <v>29</v>
      </c>
      <c r="D15" s="40" t="s">
        <v>34</v>
      </c>
      <c r="E15" s="41" t="s">
        <v>19</v>
      </c>
      <c r="F15" s="41">
        <v>4</v>
      </c>
      <c r="G15" s="42"/>
      <c r="H15" s="43"/>
      <c r="I15" s="54"/>
    </row>
    <row r="16" s="4" customFormat="1" ht="15" customHeight="1" spans="1:9">
      <c r="A16" s="37"/>
      <c r="B16" s="38" t="s">
        <v>35</v>
      </c>
      <c r="C16" s="39" t="s">
        <v>36</v>
      </c>
      <c r="D16" s="40"/>
      <c r="E16" s="41" t="s">
        <v>19</v>
      </c>
      <c r="F16" s="41">
        <v>1</v>
      </c>
      <c r="G16" s="42"/>
      <c r="H16" s="43"/>
      <c r="I16" s="54"/>
    </row>
    <row r="17" s="2" customFormat="1" ht="15" customHeight="1" spans="1:9">
      <c r="A17" s="24">
        <v>8</v>
      </c>
      <c r="B17" s="25" t="s">
        <v>37</v>
      </c>
      <c r="C17" s="26" t="s">
        <v>36</v>
      </c>
      <c r="D17" s="27"/>
      <c r="E17" s="28" t="s">
        <v>38</v>
      </c>
      <c r="F17" s="28">
        <v>5</v>
      </c>
      <c r="G17" s="29"/>
      <c r="H17" s="30"/>
      <c r="I17" s="52"/>
    </row>
    <row r="18" s="2" customFormat="1" ht="15" customHeight="1" spans="1:9">
      <c r="A18" s="24">
        <v>9</v>
      </c>
      <c r="B18" s="25" t="s">
        <v>39</v>
      </c>
      <c r="C18" s="26" t="s">
        <v>29</v>
      </c>
      <c r="D18" s="27" t="s">
        <v>40</v>
      </c>
      <c r="E18" s="28" t="s">
        <v>19</v>
      </c>
      <c r="F18" s="28">
        <v>1</v>
      </c>
      <c r="G18" s="29"/>
      <c r="H18" s="30"/>
      <c r="I18" s="52"/>
    </row>
    <row r="19" s="2" customFormat="1" ht="15" customHeight="1" spans="1:9">
      <c r="A19" s="24">
        <v>10</v>
      </c>
      <c r="B19" s="25" t="s">
        <v>41</v>
      </c>
      <c r="C19" s="26" t="s">
        <v>36</v>
      </c>
      <c r="D19" s="27" t="s">
        <v>42</v>
      </c>
      <c r="E19" s="28" t="s">
        <v>38</v>
      </c>
      <c r="F19" s="28">
        <v>20</v>
      </c>
      <c r="G19" s="29"/>
      <c r="H19" s="30"/>
      <c r="I19" s="52"/>
    </row>
    <row r="20" s="2" customFormat="1" ht="15" customHeight="1" spans="1:9">
      <c r="A20" s="24">
        <v>11</v>
      </c>
      <c r="B20" s="25" t="s">
        <v>43</v>
      </c>
      <c r="C20" s="26" t="s">
        <v>17</v>
      </c>
      <c r="D20" s="27" t="s">
        <v>44</v>
      </c>
      <c r="E20" s="28" t="s">
        <v>19</v>
      </c>
      <c r="F20" s="28">
        <v>7</v>
      </c>
      <c r="G20" s="29"/>
      <c r="H20" s="30"/>
      <c r="I20" s="52"/>
    </row>
    <row r="21" s="2" customFormat="1" ht="15" customHeight="1" spans="1:9">
      <c r="A21" s="24">
        <v>12</v>
      </c>
      <c r="B21" s="25" t="s">
        <v>45</v>
      </c>
      <c r="C21" s="26" t="s">
        <v>46</v>
      </c>
      <c r="D21" s="27" t="s">
        <v>47</v>
      </c>
      <c r="E21" s="28" t="s">
        <v>19</v>
      </c>
      <c r="F21" s="28">
        <v>1</v>
      </c>
      <c r="G21" s="29"/>
      <c r="H21" s="30"/>
      <c r="I21" s="52"/>
    </row>
    <row r="22" s="2" customFormat="1" ht="15" customHeight="1" spans="1:9">
      <c r="A22" s="24">
        <v>13</v>
      </c>
      <c r="B22" s="25" t="s">
        <v>48</v>
      </c>
      <c r="C22" s="26" t="s">
        <v>49</v>
      </c>
      <c r="D22" s="27" t="s">
        <v>50</v>
      </c>
      <c r="E22" s="28" t="s">
        <v>51</v>
      </c>
      <c r="F22" s="28">
        <v>3</v>
      </c>
      <c r="G22" s="29"/>
      <c r="H22" s="30"/>
      <c r="I22" s="52"/>
    </row>
    <row r="23" s="2" customFormat="1" ht="15" customHeight="1" spans="1:9">
      <c r="A23" s="24">
        <v>14</v>
      </c>
      <c r="B23" s="25" t="s">
        <v>52</v>
      </c>
      <c r="C23" s="26" t="s">
        <v>53</v>
      </c>
      <c r="D23" s="27" t="s">
        <v>54</v>
      </c>
      <c r="E23" s="28" t="s">
        <v>55</v>
      </c>
      <c r="F23" s="28">
        <v>400</v>
      </c>
      <c r="G23" s="29"/>
      <c r="H23" s="30"/>
      <c r="I23" s="52"/>
    </row>
    <row r="24" s="2" customFormat="1" ht="15" customHeight="1" spans="1:9">
      <c r="A24" s="24">
        <v>15</v>
      </c>
      <c r="B24" s="25" t="s">
        <v>52</v>
      </c>
      <c r="C24" s="26" t="s">
        <v>53</v>
      </c>
      <c r="D24" s="27" t="s">
        <v>56</v>
      </c>
      <c r="E24" s="28" t="s">
        <v>55</v>
      </c>
      <c r="F24" s="28">
        <v>100</v>
      </c>
      <c r="G24" s="29"/>
      <c r="H24" s="30"/>
      <c r="I24" s="52"/>
    </row>
    <row r="25" s="2" customFormat="1" ht="15" customHeight="1" spans="1:9">
      <c r="A25" s="24">
        <v>16</v>
      </c>
      <c r="B25" s="25" t="s">
        <v>52</v>
      </c>
      <c r="C25" s="26" t="s">
        <v>53</v>
      </c>
      <c r="D25" s="27" t="s">
        <v>57</v>
      </c>
      <c r="E25" s="28" t="s">
        <v>55</v>
      </c>
      <c r="F25" s="28">
        <v>100</v>
      </c>
      <c r="G25" s="29"/>
      <c r="H25" s="30"/>
      <c r="I25" s="52"/>
    </row>
    <row r="26" s="2" customFormat="1" ht="15" customHeight="1" spans="1:9">
      <c r="A26" s="24">
        <v>17</v>
      </c>
      <c r="B26" s="25" t="s">
        <v>58</v>
      </c>
      <c r="C26" s="26" t="s">
        <v>59</v>
      </c>
      <c r="D26" s="27" t="s">
        <v>60</v>
      </c>
      <c r="E26" s="28" t="s">
        <v>19</v>
      </c>
      <c r="F26" s="28">
        <v>1</v>
      </c>
      <c r="G26" s="29"/>
      <c r="H26" s="30"/>
      <c r="I26" s="52"/>
    </row>
    <row r="27" s="2" customFormat="1" ht="15" customHeight="1" spans="1:9">
      <c r="A27" s="24">
        <v>18</v>
      </c>
      <c r="B27" s="25" t="s">
        <v>61</v>
      </c>
      <c r="C27" s="26" t="s">
        <v>59</v>
      </c>
      <c r="D27" s="27" t="s">
        <v>62</v>
      </c>
      <c r="E27" s="28" t="s">
        <v>63</v>
      </c>
      <c r="F27" s="28">
        <v>1</v>
      </c>
      <c r="G27" s="29"/>
      <c r="H27" s="30"/>
      <c r="I27" s="52"/>
    </row>
    <row r="28" s="2" customFormat="1" ht="15" customHeight="1" spans="1:9">
      <c r="A28" s="24">
        <v>19</v>
      </c>
      <c r="B28" s="25" t="s">
        <v>64</v>
      </c>
      <c r="C28" s="26" t="s">
        <v>59</v>
      </c>
      <c r="D28" s="27" t="s">
        <v>65</v>
      </c>
      <c r="E28" s="28" t="s">
        <v>38</v>
      </c>
      <c r="F28" s="28">
        <v>2</v>
      </c>
      <c r="G28" s="29"/>
      <c r="H28" s="30"/>
      <c r="I28" s="52"/>
    </row>
    <row r="29" s="2" customFormat="1" ht="15" customHeight="1" spans="1:9">
      <c r="A29" s="24">
        <v>20</v>
      </c>
      <c r="B29" s="25" t="s">
        <v>66</v>
      </c>
      <c r="C29" s="26" t="s">
        <v>59</v>
      </c>
      <c r="D29" s="27" t="s">
        <v>67</v>
      </c>
      <c r="E29" s="28" t="s">
        <v>19</v>
      </c>
      <c r="F29" s="28">
        <v>1</v>
      </c>
      <c r="G29" s="29"/>
      <c r="H29" s="30"/>
      <c r="I29" s="52"/>
    </row>
    <row r="30" s="2" customFormat="1" ht="15" customHeight="1" spans="1:9">
      <c r="A30" s="24">
        <v>21</v>
      </c>
      <c r="B30" s="25" t="s">
        <v>68</v>
      </c>
      <c r="C30" s="26" t="s">
        <v>59</v>
      </c>
      <c r="D30" s="27" t="s">
        <v>69</v>
      </c>
      <c r="E30" s="28" t="s">
        <v>19</v>
      </c>
      <c r="F30" s="28">
        <v>2</v>
      </c>
      <c r="G30" s="29"/>
      <c r="H30" s="30"/>
      <c r="I30" s="52"/>
    </row>
    <row r="31" s="4" customFormat="1" ht="15" customHeight="1" spans="1:9">
      <c r="A31" s="37">
        <v>22</v>
      </c>
      <c r="B31" s="38" t="s">
        <v>70</v>
      </c>
      <c r="C31" s="39" t="s">
        <v>36</v>
      </c>
      <c r="D31" s="40"/>
      <c r="E31" s="41" t="s">
        <v>19</v>
      </c>
      <c r="F31" s="41">
        <v>2</v>
      </c>
      <c r="G31" s="42"/>
      <c r="H31" s="43"/>
      <c r="I31" s="54"/>
    </row>
    <row r="32" s="2" customFormat="1" ht="15" customHeight="1" spans="1:9">
      <c r="A32" s="24">
        <v>23</v>
      </c>
      <c r="B32" s="25" t="s">
        <v>71</v>
      </c>
      <c r="C32" s="26" t="s">
        <v>72</v>
      </c>
      <c r="D32" s="27" t="s">
        <v>73</v>
      </c>
      <c r="E32" s="28" t="s">
        <v>19</v>
      </c>
      <c r="F32" s="28">
        <v>1</v>
      </c>
      <c r="G32" s="29"/>
      <c r="H32" s="30"/>
      <c r="I32" s="52"/>
    </row>
    <row r="33" s="2" customFormat="1" ht="15" customHeight="1" spans="1:9">
      <c r="A33" s="24">
        <v>24</v>
      </c>
      <c r="B33" s="25" t="s">
        <v>74</v>
      </c>
      <c r="C33" s="26" t="s">
        <v>75</v>
      </c>
      <c r="D33" s="27" t="s">
        <v>76</v>
      </c>
      <c r="E33" s="28" t="s">
        <v>19</v>
      </c>
      <c r="F33" s="28">
        <v>1</v>
      </c>
      <c r="G33" s="29"/>
      <c r="H33" s="30"/>
      <c r="I33" s="52"/>
    </row>
    <row r="34" s="2" customFormat="1" ht="15" customHeight="1" spans="1:9">
      <c r="A34" s="24">
        <v>25</v>
      </c>
      <c r="B34" s="25" t="s">
        <v>77</v>
      </c>
      <c r="C34" s="26" t="s">
        <v>78</v>
      </c>
      <c r="D34" s="27" t="s">
        <v>79</v>
      </c>
      <c r="E34" s="28" t="s">
        <v>80</v>
      </c>
      <c r="F34" s="28">
        <v>1</v>
      </c>
      <c r="G34" s="29"/>
      <c r="H34" s="30"/>
      <c r="I34" s="52"/>
    </row>
    <row r="35" s="2" customFormat="1" ht="15" customHeight="1" spans="1:9">
      <c r="A35" s="24">
        <v>26</v>
      </c>
      <c r="B35" s="25" t="s">
        <v>81</v>
      </c>
      <c r="C35" s="26" t="s">
        <v>82</v>
      </c>
      <c r="D35" s="27"/>
      <c r="E35" s="28" t="s">
        <v>19</v>
      </c>
      <c r="F35" s="28">
        <v>1</v>
      </c>
      <c r="G35" s="29"/>
      <c r="H35" s="30"/>
      <c r="I35" s="52"/>
    </row>
    <row r="36" s="2" customFormat="1" ht="15" customHeight="1" spans="1:9">
      <c r="A36" s="24">
        <v>27</v>
      </c>
      <c r="B36" s="25" t="s">
        <v>83</v>
      </c>
      <c r="C36" s="26" t="s">
        <v>84</v>
      </c>
      <c r="D36" s="27" t="s">
        <v>85</v>
      </c>
      <c r="E36" s="28" t="s">
        <v>19</v>
      </c>
      <c r="F36" s="28">
        <v>1</v>
      </c>
      <c r="G36" s="29"/>
      <c r="H36" s="30"/>
      <c r="I36" s="52"/>
    </row>
    <row r="37" s="2" customFormat="1" ht="15" customHeight="1" spans="1:9">
      <c r="A37" s="24">
        <v>28</v>
      </c>
      <c r="B37" s="25" t="s">
        <v>86</v>
      </c>
      <c r="C37" s="26" t="s">
        <v>87</v>
      </c>
      <c r="D37" s="27" t="s">
        <v>88</v>
      </c>
      <c r="E37" s="28" t="s">
        <v>19</v>
      </c>
      <c r="F37" s="28">
        <v>1</v>
      </c>
      <c r="G37" s="29"/>
      <c r="H37" s="30"/>
      <c r="I37" s="52"/>
    </row>
    <row r="38" s="2" customFormat="1" ht="15" customHeight="1" spans="1:9">
      <c r="A38" s="24">
        <v>29</v>
      </c>
      <c r="B38" s="25" t="s">
        <v>89</v>
      </c>
      <c r="C38" s="26" t="s">
        <v>87</v>
      </c>
      <c r="D38" s="27" t="s">
        <v>90</v>
      </c>
      <c r="E38" s="28" t="s">
        <v>19</v>
      </c>
      <c r="F38" s="28">
        <v>2</v>
      </c>
      <c r="G38" s="29"/>
      <c r="H38" s="30"/>
      <c r="I38" s="52"/>
    </row>
    <row r="39" s="2" customFormat="1" ht="15" customHeight="1" spans="1:9">
      <c r="A39" s="24">
        <v>30</v>
      </c>
      <c r="B39" s="25" t="s">
        <v>91</v>
      </c>
      <c r="C39" s="26" t="s">
        <v>87</v>
      </c>
      <c r="D39" s="27" t="s">
        <v>92</v>
      </c>
      <c r="E39" s="28" t="s">
        <v>80</v>
      </c>
      <c r="F39" s="28">
        <v>20</v>
      </c>
      <c r="G39" s="29"/>
      <c r="H39" s="30"/>
      <c r="I39" s="52"/>
    </row>
    <row r="40" s="2" customFormat="1" ht="15" customHeight="1" spans="1:9">
      <c r="A40" s="24">
        <v>31</v>
      </c>
      <c r="B40" s="25" t="s">
        <v>52</v>
      </c>
      <c r="C40" s="26" t="s">
        <v>36</v>
      </c>
      <c r="D40" s="27" t="s">
        <v>93</v>
      </c>
      <c r="E40" s="28" t="s">
        <v>55</v>
      </c>
      <c r="F40" s="28">
        <v>300</v>
      </c>
      <c r="G40" s="29"/>
      <c r="H40" s="30"/>
      <c r="I40" s="52"/>
    </row>
    <row r="41" s="2" customFormat="1" ht="15" customHeight="1" spans="1:9">
      <c r="A41" s="24">
        <v>32</v>
      </c>
      <c r="B41" s="25" t="s">
        <v>94</v>
      </c>
      <c r="C41" s="26" t="s">
        <v>36</v>
      </c>
      <c r="D41" s="27" t="s">
        <v>95</v>
      </c>
      <c r="E41" s="28" t="s">
        <v>31</v>
      </c>
      <c r="F41" s="28">
        <v>1</v>
      </c>
      <c r="G41" s="29"/>
      <c r="H41" s="30"/>
      <c r="I41" s="52"/>
    </row>
    <row r="42" s="2" customFormat="1" ht="15" customHeight="1" spans="1:9">
      <c r="A42" s="24">
        <v>33</v>
      </c>
      <c r="B42" s="25" t="s">
        <v>96</v>
      </c>
      <c r="C42" s="26" t="s">
        <v>36</v>
      </c>
      <c r="D42" s="27" t="s">
        <v>97</v>
      </c>
      <c r="E42" s="28" t="s">
        <v>31</v>
      </c>
      <c r="F42" s="28">
        <v>1</v>
      </c>
      <c r="G42" s="29"/>
      <c r="H42" s="30"/>
      <c r="I42" s="52"/>
    </row>
    <row r="43" s="2" customFormat="1" ht="15" customHeight="1" spans="1:9">
      <c r="A43" s="24">
        <v>34</v>
      </c>
      <c r="B43" s="25" t="s">
        <v>98</v>
      </c>
      <c r="C43" s="26" t="s">
        <v>36</v>
      </c>
      <c r="D43" s="27" t="s">
        <v>99</v>
      </c>
      <c r="E43" s="28" t="s">
        <v>55</v>
      </c>
      <c r="F43" s="28">
        <v>50</v>
      </c>
      <c r="G43" s="29"/>
      <c r="H43" s="30"/>
      <c r="I43" s="52"/>
    </row>
    <row r="44" s="2" customFormat="1" ht="15" customHeight="1" spans="1:9">
      <c r="A44" s="24">
        <v>35</v>
      </c>
      <c r="B44" s="25" t="s">
        <v>100</v>
      </c>
      <c r="C44" s="26" t="s">
        <v>36</v>
      </c>
      <c r="D44" s="27" t="s">
        <v>101</v>
      </c>
      <c r="E44" s="28" t="s">
        <v>55</v>
      </c>
      <c r="F44" s="28">
        <v>60</v>
      </c>
      <c r="G44" s="29"/>
      <c r="H44" s="30"/>
      <c r="I44" s="52"/>
    </row>
    <row r="45" s="3" customFormat="1" ht="15" customHeight="1" spans="1:9">
      <c r="A45" s="44">
        <v>36</v>
      </c>
      <c r="B45" s="33" t="s">
        <v>102</v>
      </c>
      <c r="C45" s="45" t="s">
        <v>36</v>
      </c>
      <c r="D45" s="34"/>
      <c r="E45" s="35" t="s">
        <v>103</v>
      </c>
      <c r="F45" s="35">
        <v>1</v>
      </c>
      <c r="G45" s="36"/>
      <c r="H45" s="46"/>
      <c r="I45" s="53"/>
    </row>
    <row r="46" s="3" customFormat="1" ht="15" customHeight="1" spans="1:9">
      <c r="A46" s="44">
        <v>37</v>
      </c>
      <c r="B46" s="33" t="s">
        <v>104</v>
      </c>
      <c r="C46" s="45" t="s">
        <v>36</v>
      </c>
      <c r="D46" s="34"/>
      <c r="E46" s="35" t="s">
        <v>103</v>
      </c>
      <c r="F46" s="35">
        <v>1</v>
      </c>
      <c r="G46" s="36"/>
      <c r="H46" s="46"/>
      <c r="I46" s="53"/>
    </row>
    <row r="47" s="2" customFormat="1" ht="15" customHeight="1" spans="1:9">
      <c r="A47" s="47" t="s">
        <v>105</v>
      </c>
      <c r="B47" s="48"/>
      <c r="C47" s="49"/>
      <c r="D47" s="50"/>
      <c r="E47" s="49"/>
      <c r="F47" s="49"/>
      <c r="G47" s="29"/>
      <c r="H47" s="30"/>
      <c r="I47" s="55"/>
    </row>
    <row r="48" spans="8:8">
      <c r="H48" s="30"/>
    </row>
  </sheetData>
  <mergeCells count="17">
    <mergeCell ref="A1:I1"/>
    <mergeCell ref="A2:B2"/>
    <mergeCell ref="C2:F2"/>
    <mergeCell ref="G2:H2"/>
    <mergeCell ref="A3:B3"/>
    <mergeCell ref="C3:F3"/>
    <mergeCell ref="G3:H3"/>
    <mergeCell ref="A4:B4"/>
    <mergeCell ref="C4:F4"/>
    <mergeCell ref="G4:H4"/>
    <mergeCell ref="A5:B5"/>
    <mergeCell ref="C5:F5"/>
    <mergeCell ref="G5:H5"/>
    <mergeCell ref="A7:B7"/>
    <mergeCell ref="C7:F7"/>
    <mergeCell ref="G7:H7"/>
    <mergeCell ref="A47:B47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Administrator</cp:lastModifiedBy>
  <dcterms:created xsi:type="dcterms:W3CDTF">2012-12-31T08:46:00Z</dcterms:created>
  <dcterms:modified xsi:type="dcterms:W3CDTF">2018-07-06T01:11:06Z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